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<sst xmlns="http://schemas.openxmlformats.org/spreadsheetml/2006/main" count="96" uniqueCount="37">
  <si>
    <r>
      <rPr>
        <b/>
        <sz val="9.0"/>
      </rPr>
      <t xml:space="preserve">Mekari Jurnal </t>
    </r>
    <r>
      <rPr>
        <sz val="9.0"/>
      </rPr>
      <t xml:space="preserve">adalah </t>
    </r>
    <r>
      <rPr>
        <b/>
        <sz val="9.0"/>
      </rPr>
      <t>solusi akuntansi terautomasi &amp; terintegrasi</t>
    </r>
    <r>
      <rPr>
        <sz val="9.0"/>
      </rPr>
      <t xml:space="preserve"> berbasis </t>
    </r>
    <r>
      <rPr>
        <i/>
        <sz val="9.0"/>
      </rPr>
      <t>cloud</t>
    </r>
    <r>
      <rPr>
        <sz val="9.0"/>
      </rPr>
      <t xml:space="preserve"> untuk bisnis skala kecil hingga menengah. Pelajari tentang fitur Mekari Jurnal dan informasi seputar akuntansi, bisnis, serta keuangan pada </t>
    </r>
    <r>
      <rPr>
        <color rgb="FF1155CC"/>
        <sz val="9.0"/>
        <u/>
      </rPr>
      <t>laman berikut</t>
    </r>
    <r>
      <rPr>
        <sz val="9.0"/>
      </rPr>
      <t>.</t>
    </r>
  </si>
  <si>
    <t>PT. Jurnal Karya</t>
  </si>
  <si>
    <t>Entri Jurnal Umum</t>
  </si>
  <si>
    <t>Des 2018</t>
  </si>
  <si>
    <t>Akun 1001</t>
  </si>
  <si>
    <t>Kas Tunai</t>
  </si>
  <si>
    <t>Tanggal</t>
  </si>
  <si>
    <t>Keterangan</t>
  </si>
  <si>
    <t>Debit</t>
  </si>
  <si>
    <t>Kredit</t>
  </si>
  <si>
    <t>Saldo</t>
  </si>
  <si>
    <t>01/12/2018</t>
  </si>
  <si>
    <t>15/12/2018</t>
  </si>
  <si>
    <t>Penerimaan Piutang</t>
  </si>
  <si>
    <t>Pelunasan Biaya Peralatan Kantor</t>
  </si>
  <si>
    <t>30/12/2018</t>
  </si>
  <si>
    <t>31/12/2018</t>
  </si>
  <si>
    <t>Penjualan Tunai</t>
  </si>
  <si>
    <t>Akun 1002</t>
  </si>
  <si>
    <t>Piutang Usaha</t>
  </si>
  <si>
    <t>Penjualan Kredit</t>
  </si>
  <si>
    <t>Akun 1003</t>
  </si>
  <si>
    <t>Persediaan</t>
  </si>
  <si>
    <t>Persediaan Barang</t>
  </si>
  <si>
    <t>Akun 1004</t>
  </si>
  <si>
    <t>Perlengkapan Umum</t>
  </si>
  <si>
    <t>Pembelian Alat Kantor</t>
  </si>
  <si>
    <t>Penggunaan Peralatan Kantor</t>
  </si>
  <si>
    <t>Akun 2000</t>
  </si>
  <si>
    <t>Utang Usaha</t>
  </si>
  <si>
    <t>Akun 4001</t>
  </si>
  <si>
    <t>Pendapatan Penjualan</t>
  </si>
  <si>
    <t>Akun 5001</t>
  </si>
  <si>
    <t>HPP</t>
  </si>
  <si>
    <t>Akun 6001</t>
  </si>
  <si>
    <t>Biaya Perlengkapan</t>
  </si>
  <si>
    <t>Penggunan Peralatan Kantor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</si>
</sst>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/d/yyyy"/>
    <numFmt numFmtId="165" formatCode="mm/dd/yyyy"/>
    <numFmt numFmtId="166" formatCode="#,##0;(#,##0)"/>
  </numFmts>
  <fonts count="9">
    <font>
      <sz val="10.0"/>
      <color rgb="FF000000"/>
      <name val="Arial"/>
      <scheme val="minor"/>
    </font>
    <font>
      <color theme="1"/>
      <name val="Arial"/>
      <scheme val="minor"/>
    </font>
    <font>
      <sz val="9.0"/>
      <color theme="1"/>
      <name val="Arial"/>
      <scheme val="minor"/>
    </font>
    <font>
      <u/>
      <sz val="9.0"/>
      <color rgb="FF0000FF"/>
    </font>
    <font/>
    <font>
      <b/>
      <sz val="12.0"/>
      <color theme="1"/>
      <name val="Arial"/>
      <scheme val="minor"/>
    </font>
    <font>
      <b/>
      <color theme="1"/>
      <name val="Arial"/>
      <scheme val="minor"/>
    </font>
    <font>
      <b/>
      <color rgb="FF000000"/>
      <name val="Arial"/>
    </font>
    <font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40C3FF"/>
        <bgColor rgb="FF40C3FF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9">
    <border/>
    <border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center"/>
    </xf>
    <xf borderId="0" fillId="2" fontId="2" numFmtId="0" xfId="0" applyAlignment="1" applyFont="1">
      <alignment readingOrder="0" shrinkToFit="0" vertical="center" wrapText="1"/>
    </xf>
    <xf borderId="1" fillId="0" fontId="1" numFmtId="0" xfId="0" applyAlignment="1" applyBorder="1" applyFont="1">
      <alignment vertical="center"/>
    </xf>
    <xf borderId="1" fillId="0" fontId="3" numFmtId="0" xfId="0" applyAlignment="1" applyBorder="1" applyFont="1">
      <alignment readingOrder="0" shrinkToFit="0" vertical="center" wrapText="1"/>
    </xf>
    <xf borderId="1" fillId="0" fontId="4" numFmtId="0" xfId="0" applyBorder="1" applyFont="1"/>
    <xf borderId="2" fillId="0" fontId="5" numFmtId="0" xfId="0" applyAlignment="1" applyBorder="1" applyFont="1">
      <alignment horizontal="center" readingOrder="0"/>
    </xf>
    <xf borderId="3" fillId="0" fontId="4" numFmtId="0" xfId="0" applyBorder="1" applyFont="1"/>
    <xf borderId="4" fillId="0" fontId="4" numFmtId="0" xfId="0" applyBorder="1" applyFont="1"/>
    <xf borderId="5" fillId="0" fontId="5" numFmtId="0" xfId="0" applyAlignment="1" applyBorder="1" applyFont="1">
      <alignment horizontal="center" readingOrder="0"/>
    </xf>
    <xf borderId="6" fillId="0" fontId="4" numFmtId="0" xfId="0" applyBorder="1" applyFont="1"/>
    <xf borderId="7" fillId="0" fontId="5" numFmtId="0" xfId="0" applyAlignment="1" applyBorder="1" applyFont="1">
      <alignment horizontal="center" readingOrder="0"/>
    </xf>
    <xf borderId="8" fillId="0" fontId="4" numFmtId="0" xfId="0" applyBorder="1" applyFont="1"/>
    <xf borderId="5" fillId="3" fontId="6" numFmtId="0" xfId="0" applyAlignment="1" applyBorder="1" applyFill="1" applyFont="1">
      <alignment readingOrder="0"/>
    </xf>
    <xf borderId="0" fillId="3" fontId="7" numFmtId="0" xfId="0" applyAlignment="1" applyFont="1">
      <alignment horizontal="left" readingOrder="0"/>
    </xf>
    <xf borderId="0" fillId="3" fontId="6" numFmtId="0" xfId="0" applyAlignment="1" applyFont="1">
      <alignment readingOrder="0"/>
    </xf>
    <xf borderId="0" fillId="3" fontId="1" numFmtId="0" xfId="0" applyFont="1"/>
    <xf borderId="6" fillId="3" fontId="1" numFmtId="0" xfId="0" applyBorder="1" applyFont="1"/>
    <xf borderId="5" fillId="4" fontId="6" numFmtId="0" xfId="0" applyAlignment="1" applyBorder="1" applyFill="1" applyFont="1">
      <alignment horizontal="center" readingOrder="0"/>
    </xf>
    <xf borderId="0" fillId="4" fontId="6" numFmtId="0" xfId="0" applyAlignment="1" applyFont="1">
      <alignment horizontal="center" readingOrder="0"/>
    </xf>
    <xf borderId="6" fillId="4" fontId="6" numFmtId="0" xfId="0" applyAlignment="1" applyBorder="1" applyFont="1">
      <alignment horizontal="center" readingOrder="0"/>
    </xf>
    <xf borderId="5" fillId="0" fontId="1" numFmtId="49" xfId="0" applyAlignment="1" applyBorder="1" applyFont="1" applyNumberFormat="1">
      <alignment horizontal="left" readingOrder="0"/>
    </xf>
    <xf borderId="0" fillId="0" fontId="1" numFmtId="49" xfId="0" applyAlignment="1" applyFont="1" applyNumberFormat="1">
      <alignment horizontal="left" readingOrder="0"/>
    </xf>
    <xf borderId="0" fillId="0" fontId="1" numFmtId="3" xfId="0" applyFont="1" applyNumberFormat="1"/>
    <xf borderId="6" fillId="0" fontId="1" numFmtId="3" xfId="0" applyAlignment="1" applyBorder="1" applyFont="1" applyNumberFormat="1">
      <alignment readingOrder="0"/>
    </xf>
    <xf borderId="5" fillId="0" fontId="1" numFmtId="0" xfId="0" applyAlignment="1" applyBorder="1" applyFont="1">
      <alignment readingOrder="0"/>
    </xf>
    <xf borderId="0" fillId="0" fontId="1" numFmtId="0" xfId="0" applyAlignment="1" applyFont="1">
      <alignment readingOrder="0"/>
    </xf>
    <xf borderId="0" fillId="0" fontId="1" numFmtId="3" xfId="0" applyAlignment="1" applyFont="1" applyNumberFormat="1">
      <alignment readingOrder="0"/>
    </xf>
    <xf borderId="6" fillId="0" fontId="1" numFmtId="3" xfId="0" applyBorder="1" applyFont="1" applyNumberFormat="1"/>
    <xf borderId="0" fillId="5" fontId="8" numFmtId="3" xfId="0" applyAlignment="1" applyFill="1" applyFont="1" applyNumberFormat="1">
      <alignment horizontal="right" readingOrder="0"/>
    </xf>
    <xf borderId="5" fillId="0" fontId="1" numFmtId="164" xfId="0" applyBorder="1" applyFont="1" applyNumberFormat="1"/>
    <xf borderId="0" fillId="0" fontId="1" numFmtId="164" xfId="0" applyFont="1" applyNumberFormat="1"/>
    <xf borderId="6" fillId="0" fontId="1" numFmtId="0" xfId="0" applyBorder="1" applyFont="1"/>
    <xf borderId="0" fillId="4" fontId="7" numFmtId="0" xfId="0" applyAlignment="1" applyFont="1">
      <alignment horizontal="center" readingOrder="0"/>
    </xf>
    <xf borderId="5" fillId="5" fontId="8" numFmtId="165" xfId="0" applyAlignment="1" applyBorder="1" applyFont="1" applyNumberFormat="1">
      <alignment horizontal="left" readingOrder="0"/>
    </xf>
    <xf borderId="0" fillId="5" fontId="8" numFmtId="0" xfId="0" applyAlignment="1" applyFont="1">
      <alignment horizontal="left" readingOrder="0"/>
    </xf>
    <xf borderId="5" fillId="0" fontId="1" numFmtId="165" xfId="0" applyAlignment="1" applyBorder="1" applyFont="1" applyNumberFormat="1">
      <alignment horizontal="left" readingOrder="0"/>
    </xf>
    <xf borderId="0" fillId="0" fontId="1" numFmtId="0" xfId="0" applyAlignment="1" applyFont="1">
      <alignment horizontal="left" readingOrder="0"/>
    </xf>
    <xf borderId="5" fillId="0" fontId="6" numFmtId="0" xfId="0" applyAlignment="1" applyBorder="1" applyFont="1">
      <alignment readingOrder="0"/>
    </xf>
    <xf borderId="0" fillId="0" fontId="6" numFmtId="0" xfId="0" applyAlignment="1" applyFont="1">
      <alignment readingOrder="0"/>
    </xf>
    <xf borderId="5" fillId="0" fontId="1" numFmtId="0" xfId="0" applyBorder="1" applyFont="1"/>
    <xf borderId="0" fillId="0" fontId="1" numFmtId="166" xfId="0" applyAlignment="1" applyFont="1" applyNumberFormat="1">
      <alignment readingOrder="0"/>
    </xf>
    <xf borderId="5" fillId="0" fontId="1" numFmtId="0" xfId="0" applyAlignment="1" applyBorder="1" applyFont="1">
      <alignment horizontal="left" readingOrder="0"/>
    </xf>
    <xf borderId="7" fillId="0" fontId="1" numFmtId="0" xfId="0" applyAlignment="1" applyBorder="1" applyFont="1">
      <alignment horizontal="left" readingOrder="0"/>
    </xf>
    <xf borderId="1" fillId="0" fontId="1" numFmtId="0" xfId="0" applyAlignment="1" applyBorder="1" applyFont="1">
      <alignment horizontal="left" readingOrder="0"/>
    </xf>
    <xf borderId="1" fillId="0" fontId="1" numFmtId="3" xfId="0" applyAlignment="1" applyBorder="1" applyFont="1" applyNumberFormat="1">
      <alignment readingOrder="0"/>
    </xf>
    <xf borderId="8" fillId="0" fontId="1" numFmtId="3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1</xdr:row>
      <xdr:rowOff>0</xdr:rowOff>
    </xdr:from>
    <xdr:ext cx="1095375" cy="4572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jurnal.id/id/blog/?utm_source=digital%20-%20trial%20direct%20sign%20up%20(o)&amp;utm_medium=website%20-%20blog&amp;utm_campaign=TemplateJurnal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4.38"/>
    <col customWidth="1" min="3" max="3" width="26.25"/>
    <col customWidth="1" min="4" max="4" width="14.38"/>
    <col customWidth="1" min="5" max="5" width="18.0"/>
  </cols>
  <sheetData>
    <row r="1" ht="6.0" customHeight="1">
      <c r="B1" s="1"/>
      <c r="C1" s="2"/>
      <c r="D1" s="2"/>
      <c r="E1" s="2"/>
      <c r="F1" s="2"/>
    </row>
    <row r="2" ht="47.25" customHeight="1">
      <c r="B2" s="3"/>
      <c r="C2" s="4" t="s">
        <v>0</v>
      </c>
      <c r="D2" s="5"/>
      <c r="E2" s="5"/>
      <c r="F2" s="5"/>
    </row>
    <row r="4">
      <c r="B4" s="6" t="s">
        <v>1</v>
      </c>
      <c r="C4" s="7"/>
      <c r="D4" s="7"/>
      <c r="E4" s="7"/>
      <c r="F4" s="8"/>
    </row>
    <row r="5">
      <c r="B5" s="9" t="s">
        <v>2</v>
      </c>
      <c r="F5" s="10"/>
    </row>
    <row r="6">
      <c r="B6" s="11" t="s">
        <v>3</v>
      </c>
      <c r="C6" s="5"/>
      <c r="D6" s="5"/>
      <c r="E6" s="5"/>
      <c r="F6" s="12"/>
    </row>
    <row r="7">
      <c r="B7" s="13" t="s">
        <v>4</v>
      </c>
      <c r="C7" s="14" t="s">
        <v>5</v>
      </c>
      <c r="D7" s="15"/>
      <c r="E7" s="16"/>
      <c r="F7" s="17"/>
    </row>
    <row r="8">
      <c r="B8" s="18" t="s">
        <v>6</v>
      </c>
      <c r="C8" s="19" t="s">
        <v>7</v>
      </c>
      <c r="D8" s="19" t="s">
        <v>8</v>
      </c>
      <c r="E8" s="19" t="s">
        <v>9</v>
      </c>
      <c r="F8" s="20" t="s">
        <v>10</v>
      </c>
    </row>
    <row r="9">
      <c r="B9" s="21" t="s">
        <v>11</v>
      </c>
      <c r="C9" s="22"/>
      <c r="D9" s="23"/>
      <c r="E9" s="23"/>
      <c r="F9" s="24">
        <v>5000000.0</v>
      </c>
    </row>
    <row r="10">
      <c r="B10" s="25" t="s">
        <v>12</v>
      </c>
      <c r="C10" s="26" t="s">
        <v>13</v>
      </c>
      <c r="D10" s="27">
        <v>4000000.0</v>
      </c>
      <c r="E10" s="27"/>
      <c r="F10" s="28">
        <f t="shared" ref="F10:F13" si="1">F9+D10-E10</f>
        <v>9000000</v>
      </c>
    </row>
    <row r="11">
      <c r="B11" s="25" t="s">
        <v>12</v>
      </c>
      <c r="C11" s="26" t="s">
        <v>14</v>
      </c>
      <c r="D11" s="27"/>
      <c r="E11" s="29">
        <v>1500000.0</v>
      </c>
      <c r="F11" s="28">
        <f t="shared" si="1"/>
        <v>7500000</v>
      </c>
    </row>
    <row r="12">
      <c r="B12" s="25" t="s">
        <v>15</v>
      </c>
      <c r="C12" s="26" t="s">
        <v>13</v>
      </c>
      <c r="D12" s="27">
        <v>3500000.0</v>
      </c>
      <c r="E12" s="23"/>
      <c r="F12" s="28">
        <f t="shared" si="1"/>
        <v>11000000</v>
      </c>
    </row>
    <row r="13">
      <c r="B13" s="25" t="s">
        <v>16</v>
      </c>
      <c r="C13" s="26" t="s">
        <v>17</v>
      </c>
      <c r="D13" s="27">
        <v>2000000.0</v>
      </c>
      <c r="E13" s="23"/>
      <c r="F13" s="28">
        <f t="shared" si="1"/>
        <v>13000000</v>
      </c>
    </row>
    <row r="14">
      <c r="B14" s="30"/>
      <c r="C14" s="31"/>
      <c r="F14" s="32"/>
    </row>
    <row r="15">
      <c r="B15" s="13" t="s">
        <v>18</v>
      </c>
      <c r="C15" s="14" t="s">
        <v>19</v>
      </c>
      <c r="D15" s="15"/>
      <c r="E15" s="16"/>
      <c r="F15" s="17"/>
    </row>
    <row r="16">
      <c r="B16" s="18" t="s">
        <v>6</v>
      </c>
      <c r="C16" s="33" t="s">
        <v>7</v>
      </c>
      <c r="D16" s="19" t="s">
        <v>8</v>
      </c>
      <c r="E16" s="19" t="s">
        <v>9</v>
      </c>
      <c r="F16" s="20" t="s">
        <v>10</v>
      </c>
    </row>
    <row r="17">
      <c r="B17" s="21" t="s">
        <v>11</v>
      </c>
      <c r="C17" s="22"/>
      <c r="D17" s="23"/>
      <c r="E17" s="23"/>
      <c r="F17" s="24">
        <v>2500000.0</v>
      </c>
    </row>
    <row r="18">
      <c r="B18" s="34">
        <v>43112.0</v>
      </c>
      <c r="C18" s="35" t="s">
        <v>20</v>
      </c>
      <c r="D18" s="27">
        <v>4000000.0</v>
      </c>
      <c r="E18" s="27"/>
      <c r="F18" s="28">
        <f t="shared" ref="F18:F21" si="2">F17+D18-E18</f>
        <v>6500000</v>
      </c>
    </row>
    <row r="19">
      <c r="B19" s="34">
        <v>43112.0</v>
      </c>
      <c r="C19" s="35" t="s">
        <v>20</v>
      </c>
      <c r="D19" s="27">
        <v>3500000.0</v>
      </c>
      <c r="E19" s="27"/>
      <c r="F19" s="28">
        <f t="shared" si="2"/>
        <v>10000000</v>
      </c>
    </row>
    <row r="20">
      <c r="B20" s="25" t="s">
        <v>15</v>
      </c>
      <c r="C20" s="26"/>
      <c r="D20" s="27"/>
      <c r="E20" s="27">
        <v>4000000.0</v>
      </c>
      <c r="F20" s="28">
        <f t="shared" si="2"/>
        <v>6000000</v>
      </c>
    </row>
    <row r="21">
      <c r="B21" s="25" t="s">
        <v>16</v>
      </c>
      <c r="C21" s="26"/>
      <c r="D21" s="27"/>
      <c r="E21" s="27">
        <v>3500000.0</v>
      </c>
      <c r="F21" s="28">
        <f t="shared" si="2"/>
        <v>2500000</v>
      </c>
    </row>
    <row r="22">
      <c r="B22" s="30"/>
      <c r="C22" s="31"/>
      <c r="F22" s="32"/>
    </row>
    <row r="23">
      <c r="B23" s="13" t="s">
        <v>21</v>
      </c>
      <c r="C23" s="14" t="s">
        <v>22</v>
      </c>
      <c r="D23" s="15"/>
      <c r="E23" s="16"/>
      <c r="F23" s="17"/>
    </row>
    <row r="24">
      <c r="B24" s="18" t="s">
        <v>6</v>
      </c>
      <c r="C24" s="33" t="s">
        <v>7</v>
      </c>
      <c r="D24" s="19" t="s">
        <v>8</v>
      </c>
      <c r="E24" s="19" t="s">
        <v>9</v>
      </c>
      <c r="F24" s="20" t="s">
        <v>10</v>
      </c>
    </row>
    <row r="25">
      <c r="B25" s="21" t="s">
        <v>11</v>
      </c>
      <c r="C25" s="22"/>
      <c r="D25" s="23"/>
      <c r="E25" s="23"/>
      <c r="F25" s="24">
        <v>1.2E7</v>
      </c>
    </row>
    <row r="26">
      <c r="B26" s="36">
        <v>43143.0</v>
      </c>
      <c r="C26" s="37" t="s">
        <v>23</v>
      </c>
      <c r="D26" s="27"/>
      <c r="E26" s="27">
        <v>7500000.0</v>
      </c>
      <c r="F26" s="28">
        <f t="shared" ref="F26:F27" si="3">F25+D26-E26</f>
        <v>4500000</v>
      </c>
    </row>
    <row r="27">
      <c r="B27" s="25" t="s">
        <v>15</v>
      </c>
      <c r="C27" s="26" t="s">
        <v>17</v>
      </c>
      <c r="D27" s="27"/>
      <c r="E27" s="27">
        <v>2000000.0</v>
      </c>
      <c r="F27" s="28">
        <f t="shared" si="3"/>
        <v>2500000</v>
      </c>
    </row>
    <row r="28">
      <c r="B28" s="38"/>
      <c r="C28" s="39"/>
      <c r="D28" s="39"/>
      <c r="F28" s="32"/>
    </row>
    <row r="29">
      <c r="B29" s="13" t="s">
        <v>24</v>
      </c>
      <c r="C29" s="14" t="s">
        <v>25</v>
      </c>
      <c r="D29" s="15"/>
      <c r="E29" s="16"/>
      <c r="F29" s="17"/>
    </row>
    <row r="30">
      <c r="B30" s="18" t="s">
        <v>6</v>
      </c>
      <c r="C30" s="33" t="s">
        <v>7</v>
      </c>
      <c r="D30" s="19" t="s">
        <v>8</v>
      </c>
      <c r="E30" s="19" t="s">
        <v>9</v>
      </c>
      <c r="F30" s="20" t="s">
        <v>10</v>
      </c>
    </row>
    <row r="31">
      <c r="B31" s="21" t="s">
        <v>11</v>
      </c>
      <c r="C31" s="22"/>
      <c r="D31" s="23"/>
      <c r="E31" s="23"/>
      <c r="F31" s="24">
        <v>3000000.0</v>
      </c>
    </row>
    <row r="32">
      <c r="B32" s="36">
        <v>43232.0</v>
      </c>
      <c r="C32" s="37" t="s">
        <v>26</v>
      </c>
      <c r="D32" s="27">
        <v>1500000.0</v>
      </c>
      <c r="E32" s="27"/>
      <c r="F32" s="28">
        <f t="shared" ref="F32:F33" si="4">F31+D32-E32</f>
        <v>4500000</v>
      </c>
    </row>
    <row r="33">
      <c r="B33" s="25" t="s">
        <v>15</v>
      </c>
      <c r="C33" s="26" t="s">
        <v>27</v>
      </c>
      <c r="D33" s="27"/>
      <c r="E33" s="27">
        <v>600000.0</v>
      </c>
      <c r="F33" s="28">
        <f t="shared" si="4"/>
        <v>3900000</v>
      </c>
    </row>
    <row r="34">
      <c r="B34" s="40"/>
      <c r="F34" s="32"/>
    </row>
    <row r="35">
      <c r="B35" s="13" t="s">
        <v>28</v>
      </c>
      <c r="C35" s="14" t="s">
        <v>29</v>
      </c>
      <c r="D35" s="15"/>
      <c r="E35" s="16"/>
      <c r="F35" s="17"/>
    </row>
    <row r="36">
      <c r="B36" s="18" t="s">
        <v>6</v>
      </c>
      <c r="C36" s="33" t="s">
        <v>7</v>
      </c>
      <c r="D36" s="19" t="s">
        <v>8</v>
      </c>
      <c r="E36" s="19" t="s">
        <v>9</v>
      </c>
      <c r="F36" s="20" t="s">
        <v>10</v>
      </c>
    </row>
    <row r="37">
      <c r="B37" s="21" t="s">
        <v>11</v>
      </c>
      <c r="C37" s="22"/>
      <c r="D37" s="23"/>
      <c r="E37" s="23"/>
      <c r="F37" s="24">
        <v>4000000.0</v>
      </c>
    </row>
    <row r="38">
      <c r="B38" s="36">
        <v>43232.0</v>
      </c>
      <c r="C38" s="35" t="s">
        <v>26</v>
      </c>
      <c r="D38" s="27"/>
      <c r="E38" s="27">
        <v>1500000.0</v>
      </c>
      <c r="F38" s="28">
        <f t="shared" ref="F38:F39" si="5">F37+D38-E38</f>
        <v>2500000</v>
      </c>
    </row>
    <row r="39">
      <c r="B39" s="25" t="s">
        <v>12</v>
      </c>
      <c r="C39" s="26" t="s">
        <v>29</v>
      </c>
      <c r="D39" s="27">
        <v>1500000.0</v>
      </c>
      <c r="E39" s="27"/>
      <c r="F39" s="28">
        <f t="shared" si="5"/>
        <v>4000000</v>
      </c>
    </row>
    <row r="40">
      <c r="B40" s="40"/>
      <c r="F40" s="32"/>
    </row>
    <row r="41">
      <c r="B41" s="13" t="s">
        <v>30</v>
      </c>
      <c r="C41" s="14" t="s">
        <v>31</v>
      </c>
      <c r="D41" s="15"/>
      <c r="E41" s="16"/>
      <c r="F41" s="17"/>
    </row>
    <row r="42">
      <c r="B42" s="18" t="s">
        <v>6</v>
      </c>
      <c r="C42" s="33" t="s">
        <v>7</v>
      </c>
      <c r="D42" s="19" t="s">
        <v>8</v>
      </c>
      <c r="E42" s="19" t="s">
        <v>9</v>
      </c>
      <c r="F42" s="20" t="s">
        <v>10</v>
      </c>
    </row>
    <row r="43">
      <c r="B43" s="21" t="s">
        <v>11</v>
      </c>
      <c r="C43" s="22"/>
      <c r="D43" s="23"/>
      <c r="E43" s="23"/>
      <c r="F43" s="24">
        <v>2.5E7</v>
      </c>
    </row>
    <row r="44">
      <c r="B44" s="36">
        <v>43112.0</v>
      </c>
      <c r="C44" s="37" t="s">
        <v>20</v>
      </c>
      <c r="D44" s="27"/>
      <c r="E44" s="29">
        <v>4000000.0</v>
      </c>
      <c r="F44" s="28">
        <f t="shared" ref="F44:F46" si="6">F43+D44-E44</f>
        <v>21000000</v>
      </c>
    </row>
    <row r="45">
      <c r="B45" s="36">
        <v>43112.0</v>
      </c>
      <c r="C45" s="37" t="s">
        <v>20</v>
      </c>
      <c r="E45" s="27">
        <v>3500000.0</v>
      </c>
      <c r="F45" s="28">
        <f t="shared" si="6"/>
        <v>17500000</v>
      </c>
    </row>
    <row r="46">
      <c r="B46" s="25" t="s">
        <v>15</v>
      </c>
      <c r="C46" s="35" t="s">
        <v>17</v>
      </c>
      <c r="E46" s="41">
        <v>2000000.0</v>
      </c>
      <c r="F46" s="28">
        <f t="shared" si="6"/>
        <v>15500000</v>
      </c>
    </row>
    <row r="47">
      <c r="B47" s="40"/>
      <c r="F47" s="32"/>
    </row>
    <row r="48">
      <c r="B48" s="13" t="s">
        <v>32</v>
      </c>
      <c r="C48" s="14" t="s">
        <v>33</v>
      </c>
      <c r="D48" s="15"/>
      <c r="E48" s="16"/>
      <c r="F48" s="17"/>
    </row>
    <row r="49">
      <c r="B49" s="18" t="s">
        <v>6</v>
      </c>
      <c r="C49" s="19"/>
      <c r="D49" s="19" t="s">
        <v>8</v>
      </c>
      <c r="E49" s="19" t="s">
        <v>9</v>
      </c>
      <c r="F49" s="20" t="s">
        <v>10</v>
      </c>
    </row>
    <row r="50">
      <c r="B50" s="21" t="s">
        <v>11</v>
      </c>
      <c r="C50" s="22"/>
      <c r="D50" s="23"/>
      <c r="E50" s="23"/>
      <c r="F50" s="24">
        <v>3600000.0</v>
      </c>
    </row>
    <row r="51">
      <c r="B51" s="36">
        <v>43143.0</v>
      </c>
      <c r="C51" s="37" t="s">
        <v>23</v>
      </c>
      <c r="D51" s="27">
        <v>7500000.0</v>
      </c>
      <c r="E51" s="27"/>
      <c r="F51" s="28">
        <f t="shared" ref="F51:F52" si="7">F50+D51-E51</f>
        <v>11100000</v>
      </c>
    </row>
    <row r="52">
      <c r="B52" s="42" t="s">
        <v>15</v>
      </c>
      <c r="C52" s="37" t="s">
        <v>17</v>
      </c>
      <c r="D52" s="27">
        <v>2000000.0</v>
      </c>
      <c r="E52" s="27"/>
      <c r="F52" s="28">
        <f t="shared" si="7"/>
        <v>13100000</v>
      </c>
    </row>
    <row r="53">
      <c r="B53" s="40"/>
      <c r="F53" s="32"/>
    </row>
    <row r="54">
      <c r="B54" s="13" t="s">
        <v>34</v>
      </c>
      <c r="C54" s="14" t="s">
        <v>35</v>
      </c>
      <c r="D54" s="15"/>
      <c r="E54" s="16"/>
      <c r="F54" s="17"/>
    </row>
    <row r="55">
      <c r="B55" s="18" t="s">
        <v>6</v>
      </c>
      <c r="C55" s="19"/>
      <c r="D55" s="19" t="s">
        <v>8</v>
      </c>
      <c r="E55" s="19" t="s">
        <v>9</v>
      </c>
      <c r="F55" s="20" t="s">
        <v>10</v>
      </c>
    </row>
    <row r="56">
      <c r="B56" s="21" t="s">
        <v>11</v>
      </c>
      <c r="C56" s="22"/>
      <c r="D56" s="23"/>
      <c r="E56" s="23"/>
      <c r="F56" s="24">
        <v>300000.0</v>
      </c>
    </row>
    <row r="57">
      <c r="B57" s="43" t="s">
        <v>16</v>
      </c>
      <c r="C57" s="44" t="s">
        <v>36</v>
      </c>
      <c r="D57" s="45">
        <v>600000.0</v>
      </c>
      <c r="E57" s="45"/>
      <c r="F57" s="46">
        <f>F56+D57-E57</f>
        <v>900000</v>
      </c>
    </row>
  </sheetData>
  <mergeCells count="4">
    <mergeCell ref="C2:F2"/>
    <mergeCell ref="B4:F4"/>
    <mergeCell ref="B5:F5"/>
    <mergeCell ref="B6:F6"/>
  </mergeCells>
  <hyperlinks>
    <hyperlink r:id="rId1" ref="C2"/>
  </hyperlinks>
  <drawing r:id="rId2"/>
</worksheet>
</file>